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<sst xmlns="http://schemas.openxmlformats.org/spreadsheetml/2006/main" count="10" uniqueCount="9">
  <si>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</si>
  <si>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</si>
  <si>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</si>
  <si>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</si>
  <si>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</si>
  <si>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</si>
  <si>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(1 to 40 pounds)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</si>
  <si>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</si>
  <si>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(0.25 mg/lb Ketamine + </t>
    </r>
    <r>
      <rPr>
        <b/>
        <sz val="12"/>
        <color indexed="10"/>
        <rFont val="Arial"/>
        <family val="2"/>
      </rPr>
      <t>0.1 mg/lb Diazepam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</si>
</sst>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48" activeCellId="19" sqref="A10:IV10 A12:IV12 A14:IV14 A16:IV16 A18:IV18 A20:IV20 A22:IV22 A24:IV24 A26:IV26 A28:IV28 A30:IV30 A32:IV32 A34:IV34 A36:IV36 A38:IV38 A40:IV40 A42:IV42 A44:IV44 A46:IV46 A48:IV48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7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.75">
      <c r="A5" s="29" t="s">
        <v>8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1</v>
      </c>
      <c r="B9" s="16">
        <f>((A9)*0.25)/100</f>
        <v>0.0025</v>
      </c>
      <c r="C9" s="16">
        <f>(A9*0.1)/5</f>
        <v>0.02</v>
      </c>
      <c r="D9" s="16">
        <f>SUM(B9:C9)</f>
        <v>0.0225</v>
      </c>
    </row>
    <row r="10" spans="1:4" s="6" customFormat="1" ht="15">
      <c r="A10" s="9">
        <v>2</v>
      </c>
      <c r="B10" s="17">
        <f aca="true" t="shared" si="0" ref="B10:B48">((A10)*0.25)/100</f>
        <v>0.005</v>
      </c>
      <c r="C10" s="17">
        <f aca="true" t="shared" si="1" ref="C10:C48">(A10*0.1)/5</f>
        <v>0.04</v>
      </c>
      <c r="D10" s="17">
        <f aca="true" t="shared" si="2" ref="D10:D48">SUM(B10:C10)</f>
        <v>0.045</v>
      </c>
    </row>
    <row r="11" spans="1:4" s="6" customFormat="1" ht="15">
      <c r="A11" s="8">
        <v>3</v>
      </c>
      <c r="B11" s="16">
        <f t="shared" si="0"/>
        <v>0.0075</v>
      </c>
      <c r="C11" s="16">
        <f t="shared" si="1"/>
        <v>0.06000000000000001</v>
      </c>
      <c r="D11" s="16">
        <f t="shared" si="2"/>
        <v>0.0675</v>
      </c>
    </row>
    <row r="12" spans="1:4" s="6" customFormat="1" ht="15">
      <c r="A12" s="9">
        <v>4</v>
      </c>
      <c r="B12" s="17">
        <f t="shared" si="0"/>
        <v>0.01</v>
      </c>
      <c r="C12" s="17">
        <f t="shared" si="1"/>
        <v>0.08</v>
      </c>
      <c r="D12" s="17">
        <f t="shared" si="2"/>
        <v>0.09</v>
      </c>
    </row>
    <row r="13" spans="1:4" s="6" customFormat="1" ht="15">
      <c r="A13" s="8">
        <v>5</v>
      </c>
      <c r="B13" s="16">
        <f t="shared" si="0"/>
        <v>0.0125</v>
      </c>
      <c r="C13" s="16">
        <f t="shared" si="1"/>
        <v>0.1</v>
      </c>
      <c r="D13" s="16">
        <f t="shared" si="2"/>
        <v>0.1125</v>
      </c>
    </row>
    <row r="14" spans="1:4" s="6" customFormat="1" ht="15">
      <c r="A14" s="9">
        <v>6</v>
      </c>
      <c r="B14" s="17">
        <f t="shared" si="0"/>
        <v>0.015</v>
      </c>
      <c r="C14" s="17">
        <f t="shared" si="1"/>
        <v>0.12000000000000002</v>
      </c>
      <c r="D14" s="17">
        <f t="shared" si="2"/>
        <v>0.135</v>
      </c>
    </row>
    <row r="15" spans="1:4" s="6" customFormat="1" ht="15">
      <c r="A15" s="8">
        <v>7</v>
      </c>
      <c r="B15" s="16">
        <f t="shared" si="0"/>
        <v>0.0175</v>
      </c>
      <c r="C15" s="16">
        <f t="shared" si="1"/>
        <v>0.14</v>
      </c>
      <c r="D15" s="16">
        <f t="shared" si="2"/>
        <v>0.15750000000000003</v>
      </c>
    </row>
    <row r="16" spans="1:4" s="6" customFormat="1" ht="15">
      <c r="A16" s="9">
        <v>8</v>
      </c>
      <c r="B16" s="17">
        <f t="shared" si="0"/>
        <v>0.02</v>
      </c>
      <c r="C16" s="17">
        <f t="shared" si="1"/>
        <v>0.16</v>
      </c>
      <c r="D16" s="17">
        <f t="shared" si="2"/>
        <v>0.18</v>
      </c>
    </row>
    <row r="17" spans="1:4" s="6" customFormat="1" ht="15">
      <c r="A17" s="8">
        <v>9</v>
      </c>
      <c r="B17" s="16">
        <f t="shared" si="0"/>
        <v>0.0225</v>
      </c>
      <c r="C17" s="16">
        <f t="shared" si="1"/>
        <v>0.18</v>
      </c>
      <c r="D17" s="16">
        <f t="shared" si="2"/>
        <v>0.20249999999999999</v>
      </c>
    </row>
    <row r="18" spans="1:4" s="6" customFormat="1" ht="15">
      <c r="A18" s="9">
        <v>10</v>
      </c>
      <c r="B18" s="17">
        <f t="shared" si="0"/>
        <v>0.025</v>
      </c>
      <c r="C18" s="17">
        <f t="shared" si="1"/>
        <v>0.2</v>
      </c>
      <c r="D18" s="17">
        <f t="shared" si="2"/>
        <v>0.225</v>
      </c>
    </row>
    <row r="19" spans="1:4" s="6" customFormat="1" ht="15">
      <c r="A19" s="8">
        <v>11</v>
      </c>
      <c r="B19" s="16">
        <f t="shared" si="0"/>
        <v>0.0275</v>
      </c>
      <c r="C19" s="16">
        <f t="shared" si="1"/>
        <v>0.22000000000000003</v>
      </c>
      <c r="D19" s="16">
        <f t="shared" si="2"/>
        <v>0.24750000000000003</v>
      </c>
    </row>
    <row r="20" spans="1:4" s="6" customFormat="1" ht="15">
      <c r="A20" s="9">
        <v>12</v>
      </c>
      <c r="B20" s="17">
        <f t="shared" si="0"/>
        <v>0.03</v>
      </c>
      <c r="C20" s="17">
        <f t="shared" si="1"/>
        <v>0.24000000000000005</v>
      </c>
      <c r="D20" s="17">
        <f t="shared" si="2"/>
        <v>0.27</v>
      </c>
    </row>
    <row r="21" spans="1:4" s="6" customFormat="1" ht="15">
      <c r="A21" s="8">
        <v>13</v>
      </c>
      <c r="B21" s="16">
        <f t="shared" si="0"/>
        <v>0.0325</v>
      </c>
      <c r="C21" s="16">
        <f t="shared" si="1"/>
        <v>0.26</v>
      </c>
      <c r="D21" s="16">
        <f t="shared" si="2"/>
        <v>0.2925</v>
      </c>
    </row>
    <row r="22" spans="1:4" s="6" customFormat="1" ht="15">
      <c r="A22" s="9">
        <v>14</v>
      </c>
      <c r="B22" s="17">
        <f t="shared" si="0"/>
        <v>0.035</v>
      </c>
      <c r="C22" s="17">
        <f t="shared" si="1"/>
        <v>0.28</v>
      </c>
      <c r="D22" s="17">
        <f t="shared" si="2"/>
        <v>0.31500000000000006</v>
      </c>
    </row>
    <row r="23" spans="1:4" s="6" customFormat="1" ht="15">
      <c r="A23" s="8">
        <v>15</v>
      </c>
      <c r="B23" s="16">
        <f t="shared" si="0"/>
        <v>0.0375</v>
      </c>
      <c r="C23" s="16">
        <f t="shared" si="1"/>
        <v>0.3</v>
      </c>
      <c r="D23" s="16">
        <f t="shared" si="2"/>
        <v>0.33749999999999997</v>
      </c>
    </row>
    <row r="24" spans="1:4" s="6" customFormat="1" ht="15">
      <c r="A24" s="9">
        <v>16</v>
      </c>
      <c r="B24" s="17">
        <f t="shared" si="0"/>
        <v>0.04</v>
      </c>
      <c r="C24" s="17">
        <f t="shared" si="1"/>
        <v>0.32</v>
      </c>
      <c r="D24" s="17">
        <f t="shared" si="2"/>
        <v>0.36</v>
      </c>
    </row>
    <row r="25" spans="1:4" s="6" customFormat="1" ht="15">
      <c r="A25" s="8">
        <v>17</v>
      </c>
      <c r="B25" s="16">
        <f t="shared" si="0"/>
        <v>0.0425</v>
      </c>
      <c r="C25" s="16">
        <f t="shared" si="1"/>
        <v>0.34</v>
      </c>
      <c r="D25" s="16">
        <f t="shared" si="2"/>
        <v>0.3825</v>
      </c>
    </row>
    <row r="26" spans="1:4" s="6" customFormat="1" ht="15">
      <c r="A26" s="9">
        <v>18</v>
      </c>
      <c r="B26" s="17">
        <f t="shared" si="0"/>
        <v>0.045</v>
      </c>
      <c r="C26" s="17">
        <f t="shared" si="1"/>
        <v>0.36</v>
      </c>
      <c r="D26" s="17">
        <f t="shared" si="2"/>
        <v>0.40499999999999997</v>
      </c>
    </row>
    <row r="27" spans="1:4" s="6" customFormat="1" ht="15">
      <c r="A27" s="8">
        <v>19</v>
      </c>
      <c r="B27" s="16">
        <f t="shared" si="0"/>
        <v>0.0475</v>
      </c>
      <c r="C27" s="16">
        <f t="shared" si="1"/>
        <v>0.38</v>
      </c>
      <c r="D27" s="16">
        <f t="shared" si="2"/>
        <v>0.4275</v>
      </c>
    </row>
    <row r="28" spans="1:4" s="6" customFormat="1" ht="15">
      <c r="A28" s="9">
        <v>20</v>
      </c>
      <c r="B28" s="17">
        <f t="shared" si="0"/>
        <v>0.05</v>
      </c>
      <c r="C28" s="17">
        <f t="shared" si="1"/>
        <v>0.4</v>
      </c>
      <c r="D28" s="17">
        <f t="shared" si="2"/>
        <v>0.45</v>
      </c>
    </row>
    <row r="29" spans="1:4" s="6" customFormat="1" ht="15">
      <c r="A29" s="8">
        <v>21</v>
      </c>
      <c r="B29" s="16">
        <f t="shared" si="0"/>
        <v>0.0525</v>
      </c>
      <c r="C29" s="16">
        <f t="shared" si="1"/>
        <v>0.42000000000000004</v>
      </c>
      <c r="D29" s="16">
        <f t="shared" si="2"/>
        <v>0.47250000000000003</v>
      </c>
    </row>
    <row r="30" spans="1:4" s="6" customFormat="1" ht="15">
      <c r="A30" s="9">
        <v>22</v>
      </c>
      <c r="B30" s="17">
        <f t="shared" si="0"/>
        <v>0.055</v>
      </c>
      <c r="C30" s="17">
        <f t="shared" si="1"/>
        <v>0.44000000000000006</v>
      </c>
      <c r="D30" s="17">
        <f t="shared" si="2"/>
        <v>0.49500000000000005</v>
      </c>
    </row>
    <row r="31" spans="1:4" s="6" customFormat="1" ht="15">
      <c r="A31" s="8">
        <v>23</v>
      </c>
      <c r="B31" s="16">
        <f t="shared" si="0"/>
        <v>0.0575</v>
      </c>
      <c r="C31" s="16">
        <f t="shared" si="1"/>
        <v>0.4600000000000001</v>
      </c>
      <c r="D31" s="16">
        <f t="shared" si="2"/>
        <v>0.5175000000000001</v>
      </c>
    </row>
    <row r="32" spans="1:4" s="6" customFormat="1" ht="15">
      <c r="A32" s="9">
        <v>24</v>
      </c>
      <c r="B32" s="17">
        <f t="shared" si="0"/>
        <v>0.06</v>
      </c>
      <c r="C32" s="17">
        <f t="shared" si="1"/>
        <v>0.4800000000000001</v>
      </c>
      <c r="D32" s="17">
        <f t="shared" si="2"/>
        <v>0.54</v>
      </c>
    </row>
    <row r="33" spans="1:4" s="6" customFormat="1" ht="15">
      <c r="A33" s="8">
        <v>25</v>
      </c>
      <c r="B33" s="16">
        <f t="shared" si="0"/>
        <v>0.0625</v>
      </c>
      <c r="C33" s="16">
        <f t="shared" si="1"/>
        <v>0.5</v>
      </c>
      <c r="D33" s="16">
        <f t="shared" si="2"/>
        <v>0.5625</v>
      </c>
    </row>
    <row r="34" spans="1:4" s="6" customFormat="1" ht="15">
      <c r="A34" s="9">
        <v>26</v>
      </c>
      <c r="B34" s="17">
        <f t="shared" si="0"/>
        <v>0.065</v>
      </c>
      <c r="C34" s="17">
        <f t="shared" si="1"/>
        <v>0.52</v>
      </c>
      <c r="D34" s="17">
        <f t="shared" si="2"/>
        <v>0.585</v>
      </c>
    </row>
    <row r="35" spans="1:4" s="6" customFormat="1" ht="15">
      <c r="A35" s="8">
        <v>27</v>
      </c>
      <c r="B35" s="16">
        <f t="shared" si="0"/>
        <v>0.0675</v>
      </c>
      <c r="C35" s="16">
        <f t="shared" si="1"/>
        <v>0.54</v>
      </c>
      <c r="D35" s="16">
        <f t="shared" si="2"/>
        <v>0.6075</v>
      </c>
    </row>
    <row r="36" spans="1:4" s="6" customFormat="1" ht="15">
      <c r="A36" s="9">
        <v>28</v>
      </c>
      <c r="B36" s="17">
        <f t="shared" si="0"/>
        <v>0.07</v>
      </c>
      <c r="C36" s="17">
        <f t="shared" si="1"/>
        <v>0.56</v>
      </c>
      <c r="D36" s="17">
        <f t="shared" si="2"/>
        <v>0.6300000000000001</v>
      </c>
    </row>
    <row r="37" spans="1:4" s="6" customFormat="1" ht="15">
      <c r="A37" s="8">
        <v>29</v>
      </c>
      <c r="B37" s="16">
        <f t="shared" si="0"/>
        <v>0.0725</v>
      </c>
      <c r="C37" s="16">
        <f t="shared" si="1"/>
        <v>0.5800000000000001</v>
      </c>
      <c r="D37" s="16">
        <f t="shared" si="2"/>
        <v>0.6525000000000001</v>
      </c>
    </row>
    <row r="38" spans="1:4" s="6" customFormat="1" ht="15">
      <c r="A38" s="9">
        <v>30</v>
      </c>
      <c r="B38" s="17">
        <f t="shared" si="0"/>
        <v>0.075</v>
      </c>
      <c r="C38" s="17">
        <f t="shared" si="1"/>
        <v>0.6</v>
      </c>
      <c r="D38" s="17">
        <f t="shared" si="2"/>
        <v>0.6749999999999999</v>
      </c>
    </row>
    <row r="39" spans="1:4" s="6" customFormat="1" ht="15">
      <c r="A39" s="8">
        <v>31</v>
      </c>
      <c r="B39" s="16">
        <f t="shared" si="0"/>
        <v>0.0775</v>
      </c>
      <c r="C39" s="16">
        <f t="shared" si="1"/>
        <v>0.62</v>
      </c>
      <c r="D39" s="16">
        <f t="shared" si="2"/>
        <v>0.6975</v>
      </c>
    </row>
    <row r="40" spans="1:4" s="6" customFormat="1" ht="15">
      <c r="A40" s="9">
        <v>32</v>
      </c>
      <c r="B40" s="17">
        <f t="shared" si="0"/>
        <v>0.08</v>
      </c>
      <c r="C40" s="17">
        <f t="shared" si="1"/>
        <v>0.64</v>
      </c>
      <c r="D40" s="17">
        <f t="shared" si="2"/>
        <v>0.72</v>
      </c>
    </row>
    <row r="41" spans="1:4" s="6" customFormat="1" ht="15">
      <c r="A41" s="8">
        <v>33</v>
      </c>
      <c r="B41" s="16">
        <f t="shared" si="0"/>
        <v>0.0825</v>
      </c>
      <c r="C41" s="16">
        <f t="shared" si="1"/>
        <v>0.66</v>
      </c>
      <c r="D41" s="16">
        <f t="shared" si="2"/>
        <v>0.7425</v>
      </c>
    </row>
    <row r="42" spans="1:4" s="6" customFormat="1" ht="15">
      <c r="A42" s="9">
        <v>34</v>
      </c>
      <c r="B42" s="17">
        <f t="shared" si="0"/>
        <v>0.085</v>
      </c>
      <c r="C42" s="17">
        <f t="shared" si="1"/>
        <v>0.68</v>
      </c>
      <c r="D42" s="17">
        <f t="shared" si="2"/>
        <v>0.765</v>
      </c>
    </row>
    <row r="43" spans="1:4" s="6" customFormat="1" ht="15">
      <c r="A43" s="8">
        <v>35</v>
      </c>
      <c r="B43" s="16">
        <f t="shared" si="0"/>
        <v>0.0875</v>
      </c>
      <c r="C43" s="16">
        <f t="shared" si="1"/>
        <v>0.7</v>
      </c>
      <c r="D43" s="16">
        <f t="shared" si="2"/>
        <v>0.7875</v>
      </c>
    </row>
    <row r="44" spans="1:4" s="6" customFormat="1" ht="15">
      <c r="A44" s="9">
        <v>36</v>
      </c>
      <c r="B44" s="17">
        <f t="shared" si="0"/>
        <v>0.09</v>
      </c>
      <c r="C44" s="17">
        <f t="shared" si="1"/>
        <v>0.72</v>
      </c>
      <c r="D44" s="17">
        <f t="shared" si="2"/>
        <v>0.8099999999999999</v>
      </c>
    </row>
    <row r="45" spans="1:4" s="6" customFormat="1" ht="15">
      <c r="A45" s="8">
        <v>37</v>
      </c>
      <c r="B45" s="16">
        <f t="shared" si="0"/>
        <v>0.0925</v>
      </c>
      <c r="C45" s="16">
        <f t="shared" si="1"/>
        <v>0.74</v>
      </c>
      <c r="D45" s="16">
        <f t="shared" si="2"/>
        <v>0.8325</v>
      </c>
    </row>
    <row r="46" spans="1:4" s="6" customFormat="1" ht="15">
      <c r="A46" s="9">
        <v>38</v>
      </c>
      <c r="B46" s="17">
        <f t="shared" si="0"/>
        <v>0.095</v>
      </c>
      <c r="C46" s="17">
        <f t="shared" si="1"/>
        <v>0.76</v>
      </c>
      <c r="D46" s="17">
        <f t="shared" si="2"/>
        <v>0.855</v>
      </c>
    </row>
    <row r="47" spans="1:4" s="6" customFormat="1" ht="15">
      <c r="A47" s="8">
        <v>39</v>
      </c>
      <c r="B47" s="16">
        <f t="shared" si="0"/>
        <v>0.0975</v>
      </c>
      <c r="C47" s="16">
        <f t="shared" si="1"/>
        <v>0.78</v>
      </c>
      <c r="D47" s="16">
        <f t="shared" si="2"/>
        <v>0.8775000000000001</v>
      </c>
    </row>
    <row r="48" spans="1:4" s="6" customFormat="1" ht="15">
      <c r="A48" s="9">
        <v>40</v>
      </c>
      <c r="B48" s="17">
        <f t="shared" si="0"/>
        <v>0.1</v>
      </c>
      <c r="C48" s="17">
        <f t="shared" si="1"/>
        <v>0.8</v>
      </c>
      <c r="D48" s="17">
        <f t="shared" si="2"/>
        <v>0.9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2004-10-14T16:44:05Z</cp:lastPrinted>
  <dcterms:created xsi:type="dcterms:W3CDTF">2003-11-12T19:05:56Z</dcterms:created>
  <dcterms:modified xsi:type="dcterms:W3CDTF">2006-05-16T14:06:44Z</dcterms:modified>
  <cp:category/>
  <cp:version/>
  <cp:contentType/>
  <cp:contentStatus/>
</cp:coreProperties>
</file>