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<sst xmlns="http://schemas.openxmlformats.org/spreadsheetml/2006/main" count="42" uniqueCount="34">
  <si>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mg</t>
  </si>
  <si>
    <t>Total volume</t>
  </si>
  <si>
    <t>ml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</si>
  <si>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</si>
  <si>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</si>
  <si>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</si>
  <si>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</si>
  <si>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</si>
  <si>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</si>
  <si>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</si>
  <si>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</si>
  <si>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</si>
  <si>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</si>
  <si>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</si>
  <si>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</si>
  <si>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</si>
  <si>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</si>
  <si>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</si>
  <si>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</si>
  <si>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</si>
  <si>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</si>
  <si>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Drug Concentration</t>
  </si>
  <si>
    <t>Dobutamine</t>
  </si>
  <si>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g/kg/min</t>
    </r>
  </si>
  <si>
    <t>DOBUTAMINE - 1 to 10 μg/kg/min (0.06 to 0.60 mg/kg/hr)</t>
  </si>
  <si>
    <t>Recommended starting dose rate is 2 μg/kg/min (0.12 mg/kg/hr) Rosati et al. ACVA Proceedings. 2005.</t>
  </si>
  <si>
    <t>DOBUTAMINE - 12.5 mg/ml (250 mg/20 ml)</t>
  </si>
  <si>
    <t>Syringe size</t>
  </si>
  <si>
    <t>Drugs/ml fluid</t>
  </si>
  <si>
    <t>mg/ml</t>
  </si>
  <si>
    <t>Fluid delivery rate (ml/hr) to input into syringe pump</t>
  </si>
  <si>
    <t>Additional saline volume</t>
  </si>
  <si>
    <t>DOBUTAMINE SYRINGE PUMP INFUSIONS</t>
  </si>
  <si>
    <t>Lean body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</si>
</sst>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2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34" borderId="11" xfId="0" applyFont="1" applyFill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2" fontId="3" fillId="35" borderId="10" xfId="0" applyNumberFormat="1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67" fontId="3" fillId="35" borderId="10" xfId="0" applyNumberFormat="1" applyFont="1" applyFill="1" applyBorder="1" applyAlignment="1" applyProtection="1">
      <alignment/>
      <protection/>
    </xf>
    <xf numFmtId="2" fontId="4" fillId="35" borderId="11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left" vertical="top" wrapText="1"/>
      <protection/>
    </xf>
    <xf numFmtId="0" fontId="12" fillId="0" borderId="35" xfId="0" applyFont="1" applyBorder="1" applyAlignment="1" applyProtection="1">
      <alignment horizontal="left" vertical="top" wrapText="1"/>
      <protection/>
    </xf>
    <xf numFmtId="0" fontId="12" fillId="0" borderId="36" xfId="0" applyFont="1" applyBorder="1" applyAlignment="1" applyProtection="1">
      <alignment horizontal="left" vertical="top" wrapText="1"/>
      <protection/>
    </xf>
    <xf numFmtId="0" fontId="12" fillId="0" borderId="37" xfId="0" applyFont="1" applyBorder="1" applyAlignment="1" applyProtection="1">
      <alignment horizontal="left" vertical="top" wrapText="1"/>
      <protection/>
    </xf>
    <xf numFmtId="0" fontId="12" fillId="0" borderId="29" xfId="0" applyFont="1" applyBorder="1" applyAlignment="1" applyProtection="1">
      <alignment horizontal="left" vertical="top" wrapText="1"/>
      <protection/>
    </xf>
    <xf numFmtId="0" fontId="12" fillId="0" borderId="25" xfId="0" applyFont="1" applyBorder="1" applyAlignment="1" applyProtection="1">
      <alignment horizontal="left" vertical="top"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 locked="0"/>
    </xf>
    <xf numFmtId="14" fontId="9" fillId="33" borderId="33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zoomScalePageLayoutView="0" workbookViewId="0" topLeftCell="A1">
      <selection activeCell="A15" sqref="A15:G15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2" customWidth="1"/>
    <col min="9" max="9" width="7.7109375" style="3" customWidth="1"/>
    <col min="10" max="16384" width="9.140625" style="3" customWidth="1"/>
  </cols>
  <sheetData>
    <row r="1" spans="1:9" ht="26.25">
      <c r="A1" s="103" t="s">
        <v>32</v>
      </c>
      <c r="B1" s="78"/>
      <c r="C1" s="78"/>
      <c r="D1" s="78"/>
      <c r="E1" s="78"/>
      <c r="F1" s="78"/>
      <c r="G1" s="78"/>
      <c r="H1" s="78"/>
      <c r="I1" s="80"/>
    </row>
    <row r="2" spans="1:9" s="1" customFormat="1" ht="16.5" thickBot="1">
      <c r="A2" s="90" t="s">
        <v>18</v>
      </c>
      <c r="B2" s="91"/>
      <c r="C2" s="91"/>
      <c r="D2" s="91"/>
      <c r="E2" s="91"/>
      <c r="F2" s="91"/>
      <c r="G2" s="91"/>
      <c r="H2" s="91"/>
      <c r="I2" s="92"/>
    </row>
    <row r="3" spans="1:9" s="10" customFormat="1" ht="9" thickBot="1">
      <c r="A3" s="74" t="s">
        <v>19</v>
      </c>
      <c r="B3" s="75"/>
      <c r="C3" s="75"/>
      <c r="D3" s="75"/>
      <c r="E3" s="75"/>
      <c r="F3" s="75"/>
      <c r="G3" s="75"/>
      <c r="H3" s="75"/>
      <c r="I3" s="76"/>
    </row>
    <row r="4" spans="1:9" s="5" customFormat="1" ht="18">
      <c r="A4" s="16" t="s">
        <v>10</v>
      </c>
      <c r="B4" s="95"/>
      <c r="C4" s="95"/>
      <c r="D4" s="95"/>
      <c r="E4" s="95"/>
      <c r="F4" s="95"/>
      <c r="G4" s="17" t="s">
        <v>11</v>
      </c>
      <c r="H4" s="93">
        <v>40614</v>
      </c>
      <c r="I4" s="94"/>
    </row>
    <row r="5" spans="1:9" s="4" customFormat="1" ht="12">
      <c r="A5" s="96"/>
      <c r="B5" s="97"/>
      <c r="C5" s="97"/>
      <c r="D5" s="97"/>
      <c r="E5" s="97"/>
      <c r="F5" s="97"/>
      <c r="G5" s="97"/>
      <c r="H5" s="97"/>
      <c r="I5" s="98"/>
    </row>
    <row r="6" spans="1:9" s="1" customFormat="1" ht="18">
      <c r="A6" s="18" t="s">
        <v>4</v>
      </c>
      <c r="B6" s="7">
        <v>34.5</v>
      </c>
      <c r="C6" s="19" t="s">
        <v>8</v>
      </c>
      <c r="D6" s="100" t="s">
        <v>33</v>
      </c>
      <c r="E6" s="101"/>
      <c r="F6" s="101"/>
      <c r="G6" s="101"/>
      <c r="H6" s="101"/>
      <c r="I6" s="102"/>
    </row>
    <row r="7" spans="1:9" s="4" customFormat="1" ht="12">
      <c r="A7" s="53" t="s">
        <v>3</v>
      </c>
      <c r="B7" s="54"/>
      <c r="C7" s="54"/>
      <c r="D7" s="54"/>
      <c r="E7" s="54"/>
      <c r="F7" s="54"/>
      <c r="G7" s="54"/>
      <c r="H7" s="54"/>
      <c r="I7" s="55"/>
    </row>
    <row r="8" spans="1:9" s="1" customFormat="1" ht="18.75" thickBot="1">
      <c r="A8" s="20" t="s">
        <v>27</v>
      </c>
      <c r="B8" s="11">
        <v>35</v>
      </c>
      <c r="C8" s="21" t="s">
        <v>2</v>
      </c>
      <c r="D8" s="56"/>
      <c r="E8" s="57"/>
      <c r="F8" s="57"/>
      <c r="G8" s="57"/>
      <c r="H8" s="57"/>
      <c r="I8" s="58"/>
    </row>
    <row r="9" spans="1:9" s="4" customFormat="1" ht="12.75" thickBot="1">
      <c r="A9" s="59" t="s">
        <v>3</v>
      </c>
      <c r="B9" s="59"/>
      <c r="C9" s="59"/>
      <c r="D9" s="59"/>
      <c r="E9" s="59"/>
      <c r="F9" s="59"/>
      <c r="G9" s="59"/>
      <c r="H9" s="59"/>
      <c r="I9" s="59"/>
    </row>
    <row r="10" spans="1:9" ht="12.75">
      <c r="A10" s="22" t="s">
        <v>3</v>
      </c>
      <c r="B10" s="77" t="s">
        <v>5</v>
      </c>
      <c r="C10" s="77"/>
      <c r="D10" s="77" t="s">
        <v>28</v>
      </c>
      <c r="E10" s="78"/>
      <c r="F10" s="77" t="s">
        <v>6</v>
      </c>
      <c r="G10" s="78"/>
      <c r="H10" s="79" t="s">
        <v>1</v>
      </c>
      <c r="I10" s="80"/>
    </row>
    <row r="11" spans="1:9" ht="18">
      <c r="A11" s="18" t="s">
        <v>22</v>
      </c>
      <c r="B11" s="8">
        <v>2</v>
      </c>
      <c r="C11" s="23" t="s">
        <v>23</v>
      </c>
      <c r="D11" s="14">
        <v>1</v>
      </c>
      <c r="E11" s="24" t="s">
        <v>29</v>
      </c>
      <c r="F11" s="14">
        <f>B8</f>
        <v>35</v>
      </c>
      <c r="G11" s="14" t="s">
        <v>0</v>
      </c>
      <c r="H11" s="30">
        <f>F11/12.5</f>
        <v>2.8</v>
      </c>
      <c r="I11" s="31" t="s">
        <v>2</v>
      </c>
    </row>
    <row r="12" spans="1:9" s="4" customFormat="1" ht="12">
      <c r="A12" s="53" t="s">
        <v>3</v>
      </c>
      <c r="B12" s="54"/>
      <c r="C12" s="54"/>
      <c r="D12" s="54"/>
      <c r="E12" s="54"/>
      <c r="F12" s="54"/>
      <c r="G12" s="54"/>
      <c r="H12" s="54"/>
      <c r="I12" s="55"/>
    </row>
    <row r="13" spans="1:9" s="2" customFormat="1" ht="15.75">
      <c r="A13" s="72" t="s">
        <v>12</v>
      </c>
      <c r="B13" s="73"/>
      <c r="C13" s="73"/>
      <c r="D13" s="73"/>
      <c r="E13" s="73"/>
      <c r="F13" s="73"/>
      <c r="G13" s="73"/>
      <c r="H13" s="15">
        <f>H11</f>
        <v>2.8</v>
      </c>
      <c r="I13" s="32" t="s">
        <v>2</v>
      </c>
    </row>
    <row r="14" spans="1:9" s="13" customFormat="1" ht="12">
      <c r="A14" s="69"/>
      <c r="B14" s="70"/>
      <c r="C14" s="70"/>
      <c r="D14" s="70"/>
      <c r="E14" s="70"/>
      <c r="F14" s="70"/>
      <c r="G14" s="70"/>
      <c r="H14" s="70"/>
      <c r="I14" s="71"/>
    </row>
    <row r="15" spans="1:9" s="2" customFormat="1" ht="15.75">
      <c r="A15" s="72" t="s">
        <v>31</v>
      </c>
      <c r="B15" s="99"/>
      <c r="C15" s="99"/>
      <c r="D15" s="99"/>
      <c r="E15" s="99"/>
      <c r="F15" s="99"/>
      <c r="G15" s="99"/>
      <c r="H15" s="15">
        <f>B8-H13</f>
        <v>32.2</v>
      </c>
      <c r="I15" s="25" t="s">
        <v>2</v>
      </c>
    </row>
    <row r="16" spans="1:9" s="4" customFormat="1" ht="12">
      <c r="A16" s="38"/>
      <c r="B16" s="39"/>
      <c r="C16" s="39"/>
      <c r="D16" s="39"/>
      <c r="E16" s="39"/>
      <c r="F16" s="39"/>
      <c r="G16" s="39"/>
      <c r="H16" s="40"/>
      <c r="I16" s="41"/>
    </row>
    <row r="17" spans="1:9" ht="16.5" thickBot="1">
      <c r="A17" s="42" t="s">
        <v>30</v>
      </c>
      <c r="B17" s="43"/>
      <c r="C17" s="43"/>
      <c r="D17" s="43"/>
      <c r="E17" s="43"/>
      <c r="F17" s="43"/>
      <c r="G17" s="43"/>
      <c r="H17" s="26">
        <f>B6*B11*60/1000</f>
        <v>4.14</v>
      </c>
      <c r="I17" s="27" t="s">
        <v>9</v>
      </c>
    </row>
    <row r="18" spans="1:9" s="4" customFormat="1" ht="12.75" thickBot="1">
      <c r="A18" s="44" t="s">
        <v>3</v>
      </c>
      <c r="B18" s="45"/>
      <c r="C18" s="45"/>
      <c r="D18" s="45"/>
      <c r="E18" s="45"/>
      <c r="F18" s="45"/>
      <c r="G18" s="45"/>
      <c r="H18" s="45"/>
      <c r="I18" s="46"/>
    </row>
    <row r="19" spans="1:9" ht="18">
      <c r="A19" s="81" t="s">
        <v>7</v>
      </c>
      <c r="B19" s="82"/>
      <c r="C19" s="82"/>
      <c r="D19" s="82"/>
      <c r="E19" s="82"/>
      <c r="F19" s="82"/>
      <c r="G19" s="82"/>
      <c r="H19" s="82"/>
      <c r="I19" s="83"/>
    </row>
    <row r="20" spans="1:9" ht="15.75">
      <c r="A20" s="84" t="s">
        <v>24</v>
      </c>
      <c r="B20" s="85"/>
      <c r="C20" s="85"/>
      <c r="D20" s="85"/>
      <c r="E20" s="85"/>
      <c r="F20" s="85"/>
      <c r="G20" s="85"/>
      <c r="H20" s="85"/>
      <c r="I20" s="86"/>
    </row>
    <row r="21" spans="1:9" ht="13.5" thickBot="1">
      <c r="A21" s="87" t="s">
        <v>25</v>
      </c>
      <c r="B21" s="88"/>
      <c r="C21" s="88"/>
      <c r="D21" s="88"/>
      <c r="E21" s="88"/>
      <c r="F21" s="88"/>
      <c r="G21" s="88"/>
      <c r="H21" s="88"/>
      <c r="I21" s="89"/>
    </row>
    <row r="22" spans="1:9" ht="13.5" thickBot="1">
      <c r="A22" s="59" t="s">
        <v>3</v>
      </c>
      <c r="B22" s="59"/>
      <c r="C22" s="59"/>
      <c r="D22" s="59"/>
      <c r="E22" s="59"/>
      <c r="F22" s="59"/>
      <c r="G22" s="59"/>
      <c r="H22" s="59"/>
      <c r="I22" s="59"/>
    </row>
    <row r="23" spans="1:9" s="4" customFormat="1" ht="18">
      <c r="A23" s="60" t="s">
        <v>21</v>
      </c>
      <c r="B23" s="61"/>
      <c r="C23" s="61"/>
      <c r="D23" s="61"/>
      <c r="E23" s="61"/>
      <c r="F23" s="61"/>
      <c r="G23" s="61"/>
      <c r="H23" s="61"/>
      <c r="I23" s="62"/>
    </row>
    <row r="24" spans="1:9" ht="16.5" thickBot="1">
      <c r="A24" s="50" t="s">
        <v>26</v>
      </c>
      <c r="B24" s="51"/>
      <c r="C24" s="51"/>
      <c r="D24" s="51"/>
      <c r="E24" s="51"/>
      <c r="F24" s="51"/>
      <c r="G24" s="51"/>
      <c r="H24" s="51"/>
      <c r="I24" s="52"/>
    </row>
    <row r="25" spans="1:9" ht="13.5" thickBot="1">
      <c r="A25" s="47"/>
      <c r="B25" s="48"/>
      <c r="C25" s="48"/>
      <c r="D25" s="48"/>
      <c r="E25" s="48"/>
      <c r="F25" s="48"/>
      <c r="G25" s="48"/>
      <c r="H25" s="48"/>
      <c r="I25" s="49"/>
    </row>
    <row r="26" spans="1:9" s="9" customFormat="1" ht="18">
      <c r="A26" s="60" t="s">
        <v>13</v>
      </c>
      <c r="B26" s="61"/>
      <c r="C26" s="61"/>
      <c r="D26" s="61"/>
      <c r="E26" s="61"/>
      <c r="F26" s="61"/>
      <c r="G26" s="61"/>
      <c r="H26" s="61"/>
      <c r="I26" s="62"/>
    </row>
    <row r="27" spans="1:9" s="9" customFormat="1" ht="11.25">
      <c r="A27" s="63" t="s">
        <v>20</v>
      </c>
      <c r="B27" s="64"/>
      <c r="C27" s="64"/>
      <c r="D27" s="64"/>
      <c r="E27" s="64"/>
      <c r="F27" s="64"/>
      <c r="G27" s="64"/>
      <c r="H27" s="64"/>
      <c r="I27" s="65"/>
    </row>
    <row r="28" spans="1:9" ht="12.75">
      <c r="A28" s="66"/>
      <c r="B28" s="67"/>
      <c r="C28" s="67"/>
      <c r="D28" s="67"/>
      <c r="E28" s="67"/>
      <c r="F28" s="67"/>
      <c r="G28" s="67"/>
      <c r="H28" s="67"/>
      <c r="I28" s="68"/>
    </row>
    <row r="29" spans="1:9" ht="16.5" thickBot="1">
      <c r="A29" s="33" t="s">
        <v>14</v>
      </c>
      <c r="B29" s="34"/>
      <c r="C29" s="35"/>
      <c r="D29" s="6">
        <v>49</v>
      </c>
      <c r="E29" s="28" t="s">
        <v>15</v>
      </c>
      <c r="F29" s="36" t="s">
        <v>16</v>
      </c>
      <c r="G29" s="37"/>
      <c r="H29" s="29">
        <f>D29/2.2</f>
        <v>22.27272727272727</v>
      </c>
      <c r="I29" s="27" t="s">
        <v>17</v>
      </c>
    </row>
  </sheetData>
  <sheetProtection password="870A" sheet="1"/>
  <mergeCells count="32">
    <mergeCell ref="A21:I21"/>
    <mergeCell ref="A2:I2"/>
    <mergeCell ref="H4:I4"/>
    <mergeCell ref="B4:F4"/>
    <mergeCell ref="A5:I5"/>
    <mergeCell ref="A15:G15"/>
    <mergeCell ref="A1:I1"/>
    <mergeCell ref="A3:I3"/>
    <mergeCell ref="D6:I6"/>
    <mergeCell ref="B10:C10"/>
    <mergeCell ref="D10:E10"/>
    <mergeCell ref="F10:G10"/>
    <mergeCell ref="H10:I10"/>
    <mergeCell ref="A7:I7"/>
    <mergeCell ref="D8:I8"/>
    <mergeCell ref="A9:I9"/>
    <mergeCell ref="A26:I26"/>
    <mergeCell ref="A27:I28"/>
    <mergeCell ref="A14:I14"/>
    <mergeCell ref="A12:I12"/>
    <mergeCell ref="A13:G13"/>
    <mergeCell ref="A23:I23"/>
    <mergeCell ref="A29:C29"/>
    <mergeCell ref="F29:G29"/>
    <mergeCell ref="A16:I16"/>
    <mergeCell ref="A17:G17"/>
    <mergeCell ref="A18:I18"/>
    <mergeCell ref="A25:I25"/>
    <mergeCell ref="A24:I24"/>
    <mergeCell ref="A19:I19"/>
    <mergeCell ref="A22:I22"/>
    <mergeCell ref="A20:I20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2011-03-12T20:30:22Z</cp:lastPrinted>
  <dcterms:created xsi:type="dcterms:W3CDTF">2004-01-20T21:33:59Z</dcterms:created>
  <dcterms:modified xsi:type="dcterms:W3CDTF">2011-03-12T20:30:58Z</dcterms:modified>
  <cp:category/>
  <cp:version/>
  <cp:contentType/>
  <cp:contentStatus/>
</cp:coreProperties>
</file>